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CL 2022\CUENTA PUBLICA 2022\Informacion financiera 4to trimestre 2022\"/>
    </mc:Choice>
  </mc:AlternateContent>
  <xr:revisionPtr revIDLastSave="0" documentId="13_ncr:1_{8AD07BFD-569A-47B3-BBD0-390C284D399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FE" sheetId="2" r:id="rId1"/>
  </sheets>
  <definedNames>
    <definedName name="_xlnm._FilterDatabase" localSheetId="0" hidden="1">EFE!#REF!</definedName>
    <definedName name="_xlnm.Print_Area" localSheetId="0">EFE!$A$1:$C$77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8" i="2" l="1"/>
  <c r="B52" i="2"/>
  <c r="B54" i="2" l="1"/>
  <c r="C54" i="2"/>
  <c r="C48" i="2"/>
  <c r="C59" i="2" s="1"/>
  <c r="B48" i="2"/>
  <c r="C41" i="2"/>
  <c r="B41" i="2"/>
  <c r="C36" i="2"/>
  <c r="C45" i="2" s="1"/>
  <c r="B36" i="2"/>
  <c r="C16" i="2"/>
  <c r="B16" i="2"/>
  <c r="C4" i="2"/>
  <c r="C33" i="2" s="1"/>
  <c r="C61" i="2" s="1"/>
  <c r="C65" i="2" s="1"/>
  <c r="B4" i="2"/>
  <c r="B33" i="2" l="1"/>
  <c r="B45" i="2"/>
  <c r="B59" i="2"/>
  <c r="B61" i="2" l="1"/>
  <c r="B65" i="2" s="1"/>
</calcChain>
</file>

<file path=xl/sharedStrings.xml><?xml version="1.0" encoding="utf-8"?>
<sst xmlns="http://schemas.openxmlformats.org/spreadsheetml/2006/main" count="62" uniqueCount="54">
  <si>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</si>
  <si>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</si>
  <si>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</si>
  <si>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</si>
  <si>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</si>
  <si>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</si>
  <si>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</si>
  <si>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</si>
  <si>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</si>
  <si>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</si>
  <si>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</si>
  <si>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</si>
  <si>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</si>
  <si>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</si>
  <si>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</si>
  <si>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</si>
  <si>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</si>
  <si>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</si>
  <si>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</si>
  <si>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</si>
  <si>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</si>
  <si>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</si>
  <si>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</si>
  <si>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</si>
  <si>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</si>
  <si>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</si>
  <si>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</si>
  <si>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</si>
  <si>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</si>
  <si>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</si>
  <si>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</si>
  <si>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</si>
  <si>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</si>
  <si>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</si>
  <si>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</si>
  <si>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</si>
  <si>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</si>
  <si>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</si>
  <si>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</si>
  <si>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</si>
  <si>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</si>
  <si>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</si>
  <si>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</si>
  <si>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</si>
  <si>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</si>
  <si>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</si>
  <si>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</si>
  <si>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</si>
  <si>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</si>
  <si>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</si>
  <si>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</si>
  <si>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Instituto Cultural de León
Estado de Flujos de Efectivo
Del 01 de enero al 31 de diciembre de 2022
(Cifras en Pesos)</t>
  </si>
  <si>
    <t>DIRECTORA GENERAL
LIC. LISETTE AHEDO ESPINOSA</t>
  </si>
  <si>
    <t>DIRECTORA DE ADMINISTRACIÓN, FINANZAS Y ASUNTOS JURÍDICOS
C.P. VERÓNICA GONZÁLEZ 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</si>
</sst>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4" fontId="2" fillId="0" borderId="4" xfId="8" applyNumberFormat="1" applyFont="1" applyBorder="1" applyAlignment="1" applyProtection="1">
      <alignment horizontal="right" wrapText="1"/>
      <protection locked="0"/>
    </xf>
    <xf numFmtId="4" fontId="3" fillId="0" borderId="4" xfId="8" applyNumberFormat="1" applyFont="1" applyBorder="1" applyAlignment="1" applyProtection="1">
      <alignment horizontal="right" wrapText="1"/>
      <protection locked="0"/>
    </xf>
    <xf numFmtId="4" fontId="3" fillId="0" borderId="5" xfId="8" applyNumberFormat="1" applyFont="1" applyBorder="1" applyAlignment="1" applyProtection="1">
      <alignment horizontal="right" vertical="top" wrapText="1"/>
      <protection locked="0"/>
    </xf>
    <xf numFmtId="0" fontId="3" fillId="0" borderId="4" xfId="8" applyFont="1" applyBorder="1" applyAlignment="1" applyProtection="1">
      <alignment horizontal="right" wrapText="1"/>
      <protection locked="0"/>
    </xf>
    <xf numFmtId="0" fontId="3" fillId="0" borderId="4" xfId="8" applyFont="1" applyBorder="1" applyAlignment="1" applyProtection="1">
      <alignment horizontal="center" wrapText="1"/>
      <protection locked="0"/>
    </xf>
    <xf numFmtId="4" fontId="3" fillId="0" borderId="4" xfId="8" applyNumberFormat="1" applyFont="1" applyBorder="1" applyAlignment="1" applyProtection="1">
      <alignment wrapText="1"/>
      <protection locked="0"/>
    </xf>
    <xf numFmtId="4" fontId="2" fillId="0" borderId="4" xfId="8" applyNumberFormat="1" applyFont="1" applyBorder="1" applyAlignment="1" applyProtection="1">
      <alignment wrapText="1"/>
      <protection locked="0"/>
    </xf>
    <xf numFmtId="4" fontId="2" fillId="0" borderId="4" xfId="8" applyNumberFormat="1" applyFont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3" fillId="0" borderId="0" xfId="8" applyFont="1" applyAlignment="1" applyProtection="1">
      <alignment horizontal="center" wrapText="1"/>
      <protection locked="0"/>
    </xf>
    <xf numFmtId="0" fontId="3" fillId="0" borderId="0" xfId="8" applyFont="1" applyFill="1" applyProtection="1">
      <protection locked="0"/>
    </xf>
    <xf numFmtId="4" fontId="3" fillId="0" borderId="0" xfId="8" applyNumberFormat="1" applyFont="1" applyFill="1" applyProtection="1">
      <protection locked="0"/>
    </xf>
    <xf numFmtId="4" fontId="3" fillId="0" borderId="0" xfId="8" applyNumberFormat="1" applyFont="1" applyProtection="1">
      <protection locked="0"/>
    </xf>
    <xf numFmtId="4" fontId="3" fillId="0" borderId="3" xfId="8" applyNumberFormat="1" applyFont="1" applyBorder="1" applyAlignment="1" applyProtection="1">
      <alignment horizontal="right" wrapText="1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5821-03DA-48EF-BC67-FB52577E122C}">
  <sheetPr>
    <pageSetUpPr fitToPage="1"/>
  </sheetPr>
  <dimension ref="A1:V77"/>
  <sheetViews>
    <sheetView tabSelected="1" zoomScaleNormal="100" workbookViewId="0">
      <selection activeCell="B16" sqref="B16"/>
    </sheetView>
  </sheetViews>
  <sheetFormatPr baseColWidth="10" defaultColWidth="12" defaultRowHeight="10" x14ac:dyDescent="0.2"/>
  <cols>
    <col min="1" max="1" width="90.77734375" style="1" customWidth="1"/>
    <col min="2" max="3" width="25.77734375" style="1" customWidth="1"/>
    <col min="4" max="16384" width="12" style="1"/>
  </cols>
  <sheetData>
    <row r="1" spans="1:22" ht="45" customHeight="1" x14ac:dyDescent="0.2">
      <c r="A1" s="22" t="s">
        <v>51</v>
      </c>
      <c r="B1" s="23"/>
      <c r="C1" s="24"/>
      <c r="E1" s="28"/>
      <c r="F1" s="28"/>
      <c r="G1" s="28"/>
    </row>
    <row r="2" spans="1:22" ht="15" customHeight="1" x14ac:dyDescent="0.2">
      <c r="A2" s="3" t="s">
        <v>0</v>
      </c>
      <c r="B2" s="2">
        <v>2022</v>
      </c>
      <c r="C2" s="2">
        <v>2021</v>
      </c>
      <c r="E2" s="28"/>
      <c r="F2" s="28"/>
      <c r="G2" s="28"/>
      <c r="O2" s="1" t="s">
        <v>1</v>
      </c>
      <c r="V2" s="1" t="s">
        <v>2</v>
      </c>
    </row>
    <row r="3" spans="1:22" ht="11.25" customHeight="1" x14ac:dyDescent="0.2">
      <c r="A3" s="4" t="s">
        <v>41</v>
      </c>
      <c r="B3" s="5"/>
      <c r="C3" s="5"/>
      <c r="E3" s="28"/>
      <c r="F3" s="28"/>
      <c r="G3" s="28"/>
    </row>
    <row r="4" spans="1:22" ht="11.25" customHeight="1" x14ac:dyDescent="0.25">
      <c r="A4" s="6" t="s">
        <v>3</v>
      </c>
      <c r="B4" s="13">
        <f>SUM(B5:B14)</f>
        <v>88817532.820000008</v>
      </c>
      <c r="C4" s="13">
        <f>SUM(C5:C14)</f>
        <v>79367819.950000003</v>
      </c>
      <c r="E4" s="28"/>
      <c r="F4" s="28"/>
      <c r="G4" s="28"/>
    </row>
    <row r="5" spans="1:22" ht="11.25" customHeight="1" x14ac:dyDescent="0.2">
      <c r="A5" s="7" t="s">
        <v>4</v>
      </c>
      <c r="B5" s="14">
        <v>0</v>
      </c>
      <c r="C5" s="14">
        <v>0</v>
      </c>
      <c r="E5" s="28"/>
      <c r="F5" s="28"/>
      <c r="G5" s="28"/>
    </row>
    <row r="6" spans="1:22" ht="11.25" customHeight="1" x14ac:dyDescent="0.2">
      <c r="A6" s="7" t="s">
        <v>5</v>
      </c>
      <c r="B6" s="14">
        <v>0</v>
      </c>
      <c r="C6" s="14">
        <v>0</v>
      </c>
      <c r="E6" s="28"/>
      <c r="F6" s="28"/>
      <c r="G6" s="28"/>
    </row>
    <row r="7" spans="1:22" ht="11.25" customHeight="1" x14ac:dyDescent="0.2">
      <c r="A7" s="7" t="s">
        <v>36</v>
      </c>
      <c r="B7" s="14">
        <v>0</v>
      </c>
      <c r="C7" s="14">
        <v>0</v>
      </c>
      <c r="E7" s="28"/>
      <c r="F7" s="28"/>
      <c r="G7" s="28"/>
    </row>
    <row r="8" spans="1:22" ht="11.25" customHeight="1" x14ac:dyDescent="0.2">
      <c r="A8" s="7" t="s">
        <v>6</v>
      </c>
      <c r="B8" s="14">
        <v>0</v>
      </c>
      <c r="C8" s="14">
        <v>0</v>
      </c>
      <c r="E8" s="28"/>
      <c r="F8" s="28"/>
      <c r="G8" s="28"/>
    </row>
    <row r="9" spans="1:22" ht="11.25" customHeight="1" x14ac:dyDescent="0.2">
      <c r="A9" s="7" t="s">
        <v>37</v>
      </c>
      <c r="B9" s="14">
        <v>0</v>
      </c>
      <c r="C9" s="31">
        <v>0</v>
      </c>
      <c r="E9" s="28"/>
      <c r="F9" s="28"/>
      <c r="G9" s="28"/>
    </row>
    <row r="10" spans="1:22" ht="11.25" customHeight="1" x14ac:dyDescent="0.2">
      <c r="A10" s="7" t="s">
        <v>38</v>
      </c>
      <c r="B10" s="14">
        <v>0</v>
      </c>
      <c r="C10" s="31">
        <v>0</v>
      </c>
      <c r="E10" s="28"/>
      <c r="F10" s="28"/>
      <c r="G10" s="28"/>
    </row>
    <row r="11" spans="1:22" ht="11.25" customHeight="1" x14ac:dyDescent="0.2">
      <c r="A11" s="7" t="s">
        <v>39</v>
      </c>
      <c r="B11" s="32">
        <v>11147263.92</v>
      </c>
      <c r="C11" s="15">
        <v>4321179.45</v>
      </c>
      <c r="E11" s="28"/>
      <c r="F11" s="28"/>
      <c r="G11" s="28"/>
    </row>
    <row r="12" spans="1:22" ht="20" x14ac:dyDescent="0.2">
      <c r="A12" s="7" t="s">
        <v>42</v>
      </c>
      <c r="B12" s="14">
        <v>0</v>
      </c>
      <c r="C12" s="31">
        <v>0</v>
      </c>
      <c r="E12" s="28"/>
      <c r="F12" s="28"/>
      <c r="G12" s="28"/>
    </row>
    <row r="13" spans="1:22" ht="11.25" customHeight="1" x14ac:dyDescent="0.2">
      <c r="A13" s="7" t="s">
        <v>43</v>
      </c>
      <c r="B13" s="32">
        <v>77670268.900000006</v>
      </c>
      <c r="C13" s="15">
        <v>75046640.5</v>
      </c>
      <c r="E13" s="28"/>
      <c r="F13" s="28"/>
      <c r="G13" s="28"/>
    </row>
    <row r="14" spans="1:22" ht="11.25" customHeight="1" x14ac:dyDescent="0.2">
      <c r="A14" s="7" t="s">
        <v>7</v>
      </c>
      <c r="B14" s="14">
        <v>0</v>
      </c>
      <c r="C14" s="14">
        <v>0</v>
      </c>
      <c r="E14" s="28"/>
      <c r="F14" s="28"/>
      <c r="G14" s="28"/>
    </row>
    <row r="15" spans="1:22" ht="11.25" customHeight="1" x14ac:dyDescent="0.2">
      <c r="A15" s="8"/>
      <c r="B15" s="16"/>
      <c r="C15" s="17"/>
      <c r="E15" s="28"/>
      <c r="F15" s="28"/>
      <c r="G15" s="28"/>
    </row>
    <row r="16" spans="1:22" ht="11.25" customHeight="1" x14ac:dyDescent="0.25">
      <c r="A16" s="6" t="s">
        <v>8</v>
      </c>
      <c r="B16" s="13">
        <f>SUM(B17:B32)</f>
        <v>85968174.939999998</v>
      </c>
      <c r="C16" s="13">
        <f>SUM(C17:C32)</f>
        <v>79010087.980000004</v>
      </c>
      <c r="E16" s="28"/>
      <c r="F16" s="28"/>
      <c r="G16" s="28"/>
    </row>
    <row r="17" spans="1:7" ht="11.25" customHeight="1" x14ac:dyDescent="0.2">
      <c r="A17" s="7" t="s">
        <v>9</v>
      </c>
      <c r="B17" s="14">
        <v>59077693.030000001</v>
      </c>
      <c r="C17" s="14">
        <v>50896131.850000001</v>
      </c>
      <c r="E17" s="28"/>
      <c r="F17" s="28"/>
      <c r="G17" s="28"/>
    </row>
    <row r="18" spans="1:7" ht="11.25" customHeight="1" x14ac:dyDescent="0.2">
      <c r="A18" s="7" t="s">
        <v>10</v>
      </c>
      <c r="B18" s="14">
        <v>1560753.2</v>
      </c>
      <c r="C18" s="14">
        <v>1530842</v>
      </c>
      <c r="E18" s="28"/>
      <c r="F18" s="28"/>
      <c r="G18" s="28"/>
    </row>
    <row r="19" spans="1:7" ht="11.25" customHeight="1" x14ac:dyDescent="0.2">
      <c r="A19" s="7" t="s">
        <v>11</v>
      </c>
      <c r="B19" s="14">
        <v>25329728.710000001</v>
      </c>
      <c r="C19" s="14">
        <v>26583114.129999999</v>
      </c>
      <c r="E19" s="28"/>
      <c r="F19" s="28"/>
      <c r="G19" s="28"/>
    </row>
    <row r="20" spans="1:7" ht="11.25" customHeight="1" x14ac:dyDescent="0.2">
      <c r="A20" s="7" t="s">
        <v>12</v>
      </c>
      <c r="B20" s="14">
        <v>0</v>
      </c>
      <c r="C20" s="14">
        <v>0</v>
      </c>
      <c r="E20" s="28"/>
      <c r="F20" s="28"/>
      <c r="G20" s="28"/>
    </row>
    <row r="21" spans="1:7" ht="11.25" customHeight="1" x14ac:dyDescent="0.2">
      <c r="A21" s="7" t="s">
        <v>13</v>
      </c>
      <c r="B21" s="14">
        <v>0</v>
      </c>
      <c r="C21" s="14">
        <v>0</v>
      </c>
      <c r="E21" s="28"/>
      <c r="F21" s="28"/>
      <c r="G21" s="28"/>
    </row>
    <row r="22" spans="1:7" ht="11.25" customHeight="1" x14ac:dyDescent="0.2">
      <c r="A22" s="7" t="s">
        <v>44</v>
      </c>
      <c r="B22" s="14">
        <v>0</v>
      </c>
      <c r="C22" s="14">
        <v>0</v>
      </c>
      <c r="E22" s="28"/>
      <c r="F22" s="28"/>
      <c r="G22" s="28"/>
    </row>
    <row r="23" spans="1:7" ht="11.25" customHeight="1" x14ac:dyDescent="0.2">
      <c r="A23" s="7" t="s">
        <v>14</v>
      </c>
      <c r="B23" s="14">
        <v>0</v>
      </c>
      <c r="C23" s="14">
        <v>0</v>
      </c>
      <c r="E23" s="28"/>
      <c r="F23" s="28"/>
      <c r="G23" s="28"/>
    </row>
    <row r="24" spans="1:7" ht="11.25" customHeight="1" x14ac:dyDescent="0.2">
      <c r="A24" s="7" t="s">
        <v>15</v>
      </c>
      <c r="B24" s="14">
        <v>0</v>
      </c>
      <c r="C24" s="14">
        <v>0</v>
      </c>
      <c r="E24" s="28"/>
      <c r="F24" s="28"/>
      <c r="G24" s="28"/>
    </row>
    <row r="25" spans="1:7" ht="11.25" customHeight="1" x14ac:dyDescent="0.2">
      <c r="A25" s="7" t="s">
        <v>16</v>
      </c>
      <c r="B25" s="14">
        <v>0</v>
      </c>
      <c r="C25" s="14">
        <v>0</v>
      </c>
      <c r="E25" s="28"/>
      <c r="F25" s="28"/>
      <c r="G25" s="28"/>
    </row>
    <row r="26" spans="1:7" ht="11.25" customHeight="1" x14ac:dyDescent="0.2">
      <c r="A26" s="7" t="s">
        <v>17</v>
      </c>
      <c r="B26" s="14">
        <v>0</v>
      </c>
      <c r="C26" s="14">
        <v>0</v>
      </c>
      <c r="E26" s="28"/>
      <c r="F26" s="28"/>
      <c r="G26" s="28"/>
    </row>
    <row r="27" spans="1:7" ht="11.25" customHeight="1" x14ac:dyDescent="0.2">
      <c r="A27" s="7" t="s">
        <v>18</v>
      </c>
      <c r="B27" s="14">
        <v>0</v>
      </c>
      <c r="C27" s="14">
        <v>0</v>
      </c>
      <c r="E27" s="28"/>
      <c r="F27" s="28"/>
      <c r="G27" s="28"/>
    </row>
    <row r="28" spans="1:7" ht="11.25" customHeight="1" x14ac:dyDescent="0.2">
      <c r="A28" s="7" t="s">
        <v>19</v>
      </c>
      <c r="B28" s="14">
        <v>0</v>
      </c>
      <c r="C28" s="14">
        <v>0</v>
      </c>
      <c r="E28" s="28"/>
      <c r="F28" s="28"/>
      <c r="G28" s="28"/>
    </row>
    <row r="29" spans="1:7" ht="11.25" customHeight="1" x14ac:dyDescent="0.2">
      <c r="A29" s="7" t="s">
        <v>45</v>
      </c>
      <c r="B29" s="14">
        <v>0</v>
      </c>
      <c r="C29" s="14">
        <v>0</v>
      </c>
      <c r="E29" s="28"/>
      <c r="F29" s="28"/>
      <c r="G29" s="28"/>
    </row>
    <row r="30" spans="1:7" ht="11.25" customHeight="1" x14ac:dyDescent="0.2">
      <c r="A30" s="7" t="s">
        <v>20</v>
      </c>
      <c r="B30" s="14">
        <v>0</v>
      </c>
      <c r="C30" s="14">
        <v>0</v>
      </c>
      <c r="E30" s="28"/>
      <c r="F30" s="28"/>
      <c r="G30" s="28"/>
    </row>
    <row r="31" spans="1:7" ht="11.25" customHeight="1" x14ac:dyDescent="0.2">
      <c r="A31" s="7" t="s">
        <v>21</v>
      </c>
      <c r="B31" s="14">
        <v>0</v>
      </c>
      <c r="C31" s="14">
        <v>0</v>
      </c>
      <c r="E31" s="28"/>
      <c r="F31" s="28"/>
      <c r="G31" s="28"/>
    </row>
    <row r="32" spans="1:7" ht="11.25" customHeight="1" x14ac:dyDescent="0.2">
      <c r="A32" s="7" t="s">
        <v>22</v>
      </c>
      <c r="B32" s="14">
        <v>0</v>
      </c>
      <c r="C32" s="14">
        <v>0</v>
      </c>
      <c r="E32" s="28"/>
      <c r="F32" s="28"/>
      <c r="G32" s="28"/>
    </row>
    <row r="33" spans="1:7" ht="11.25" customHeight="1" x14ac:dyDescent="0.25">
      <c r="A33" s="4" t="s">
        <v>46</v>
      </c>
      <c r="B33" s="13">
        <f>+B4-B16</f>
        <v>2849357.8800000101</v>
      </c>
      <c r="C33" s="13">
        <f>+C4-C16</f>
        <v>357731.96999999881</v>
      </c>
      <c r="E33" s="28"/>
      <c r="F33" s="28"/>
      <c r="G33" s="28"/>
    </row>
    <row r="34" spans="1:7" ht="11.25" customHeight="1" x14ac:dyDescent="0.2">
      <c r="A34" s="9"/>
      <c r="B34" s="16"/>
      <c r="C34" s="17"/>
      <c r="E34" s="28"/>
      <c r="F34" s="28"/>
      <c r="G34" s="28"/>
    </row>
    <row r="35" spans="1:7" ht="11.25" customHeight="1" x14ac:dyDescent="0.2">
      <c r="A35" s="4" t="s">
        <v>49</v>
      </c>
      <c r="B35" s="16"/>
      <c r="C35" s="17"/>
      <c r="E35" s="28"/>
      <c r="F35" s="28"/>
      <c r="G35" s="28"/>
    </row>
    <row r="36" spans="1:7" ht="11.25" customHeight="1" x14ac:dyDescent="0.25">
      <c r="A36" s="6" t="s">
        <v>3</v>
      </c>
      <c r="B36" s="13">
        <f>SUM(B37:B39)</f>
        <v>0</v>
      </c>
      <c r="C36" s="13">
        <f>SUM(C37:C39)</f>
        <v>0</v>
      </c>
      <c r="E36" s="28"/>
      <c r="F36" s="28"/>
      <c r="G36" s="28"/>
    </row>
    <row r="37" spans="1:7" ht="11.25" customHeight="1" x14ac:dyDescent="0.2">
      <c r="A37" s="7" t="s">
        <v>23</v>
      </c>
      <c r="B37" s="14">
        <v>0</v>
      </c>
      <c r="C37" s="18">
        <v>0</v>
      </c>
      <c r="E37" s="28"/>
      <c r="F37" s="28"/>
      <c r="G37" s="28"/>
    </row>
    <row r="38" spans="1:7" ht="11.25" customHeight="1" x14ac:dyDescent="0.2">
      <c r="A38" s="7" t="s">
        <v>24</v>
      </c>
      <c r="B38" s="14">
        <v>0</v>
      </c>
      <c r="C38" s="18">
        <v>0</v>
      </c>
      <c r="E38" s="28"/>
      <c r="F38" s="28"/>
      <c r="G38" s="28"/>
    </row>
    <row r="39" spans="1:7" ht="11.25" customHeight="1" x14ac:dyDescent="0.2">
      <c r="A39" s="7" t="s">
        <v>25</v>
      </c>
      <c r="B39" s="14">
        <v>0</v>
      </c>
      <c r="C39" s="18">
        <v>0</v>
      </c>
      <c r="E39" s="28"/>
      <c r="F39" s="28"/>
      <c r="G39" s="28"/>
    </row>
    <row r="40" spans="1:7" ht="11.25" customHeight="1" x14ac:dyDescent="0.2">
      <c r="A40" s="8"/>
      <c r="B40" s="16"/>
      <c r="C40" s="17"/>
      <c r="E40" s="28"/>
      <c r="F40" s="28"/>
      <c r="G40" s="28"/>
    </row>
    <row r="41" spans="1:7" ht="11.25" customHeight="1" x14ac:dyDescent="0.25">
      <c r="A41" s="6" t="s">
        <v>8</v>
      </c>
      <c r="B41" s="13">
        <f>SUM(B42:B44)</f>
        <v>495088.34</v>
      </c>
      <c r="C41" s="13">
        <f>SUM(C42:C44)</f>
        <v>207083.88</v>
      </c>
      <c r="E41" s="28"/>
      <c r="F41" s="28"/>
      <c r="G41" s="28"/>
    </row>
    <row r="42" spans="1:7" ht="11.25" customHeight="1" x14ac:dyDescent="0.2">
      <c r="A42" s="7" t="s">
        <v>23</v>
      </c>
      <c r="B42" s="14">
        <v>0</v>
      </c>
      <c r="C42" s="14">
        <v>0</v>
      </c>
      <c r="E42" s="28"/>
      <c r="F42" s="28"/>
      <c r="G42" s="28"/>
    </row>
    <row r="43" spans="1:7" ht="11.25" customHeight="1" x14ac:dyDescent="0.2">
      <c r="A43" s="7" t="s">
        <v>24</v>
      </c>
      <c r="B43" s="14">
        <v>495088.34</v>
      </c>
      <c r="C43" s="14">
        <v>207083.88</v>
      </c>
      <c r="E43" s="28"/>
      <c r="F43" s="28"/>
      <c r="G43" s="28"/>
    </row>
    <row r="44" spans="1:7" ht="11.25" customHeight="1" x14ac:dyDescent="0.2">
      <c r="A44" s="7" t="s">
        <v>26</v>
      </c>
      <c r="B44" s="14">
        <v>0</v>
      </c>
      <c r="C44" s="14">
        <v>0</v>
      </c>
      <c r="E44" s="28"/>
      <c r="F44" s="28"/>
      <c r="G44" s="28"/>
    </row>
    <row r="45" spans="1:7" ht="11.25" customHeight="1" x14ac:dyDescent="0.25">
      <c r="A45" s="4" t="s">
        <v>47</v>
      </c>
      <c r="B45" s="13">
        <f>+B36-B41</f>
        <v>-495088.34</v>
      </c>
      <c r="C45" s="13">
        <f>+C36-C41</f>
        <v>-207083.88</v>
      </c>
      <c r="E45" s="28"/>
      <c r="F45" s="28"/>
      <c r="G45" s="28"/>
    </row>
    <row r="46" spans="1:7" ht="11.25" customHeight="1" x14ac:dyDescent="0.2">
      <c r="A46" s="9"/>
      <c r="B46" s="16"/>
      <c r="C46" s="17"/>
      <c r="E46" s="28"/>
      <c r="F46" s="28"/>
      <c r="G46" s="28"/>
    </row>
    <row r="47" spans="1:7" ht="11.25" customHeight="1" x14ac:dyDescent="0.2">
      <c r="A47" s="4" t="s">
        <v>50</v>
      </c>
      <c r="B47" s="16"/>
      <c r="C47" s="17"/>
      <c r="E47" s="28"/>
      <c r="F47" s="28"/>
      <c r="G47" s="28"/>
    </row>
    <row r="48" spans="1:7" ht="11.25" customHeight="1" x14ac:dyDescent="0.25">
      <c r="A48" s="6" t="s">
        <v>3</v>
      </c>
      <c r="B48" s="13">
        <f>SUM(B49:B52)</f>
        <v>1844729.47</v>
      </c>
      <c r="C48" s="13">
        <f>SUM(C49:C52)</f>
        <v>569568.48</v>
      </c>
      <c r="E48" s="28"/>
      <c r="F48" s="28"/>
      <c r="G48" s="28"/>
    </row>
    <row r="49" spans="1:7" ht="11.25" customHeight="1" x14ac:dyDescent="0.2">
      <c r="A49" s="7" t="s">
        <v>27</v>
      </c>
      <c r="B49" s="14">
        <v>0</v>
      </c>
      <c r="C49" s="14">
        <v>0</v>
      </c>
      <c r="E49" s="28"/>
      <c r="F49" s="28"/>
      <c r="G49" s="28"/>
    </row>
    <row r="50" spans="1:7" ht="11.25" customHeight="1" x14ac:dyDescent="0.2">
      <c r="A50" s="7" t="s">
        <v>28</v>
      </c>
      <c r="B50" s="14">
        <v>0</v>
      </c>
      <c r="C50" s="14">
        <v>0</v>
      </c>
      <c r="E50" s="28"/>
      <c r="F50" s="28"/>
      <c r="G50" s="28"/>
    </row>
    <row r="51" spans="1:7" ht="11.25" customHeight="1" x14ac:dyDescent="0.2">
      <c r="A51" s="7" t="s">
        <v>29</v>
      </c>
      <c r="B51" s="14">
        <v>0</v>
      </c>
      <c r="C51" s="14">
        <v>0</v>
      </c>
      <c r="E51" s="28"/>
      <c r="F51" s="28"/>
      <c r="G51" s="28"/>
    </row>
    <row r="52" spans="1:7" ht="11.25" customHeight="1" x14ac:dyDescent="0.2">
      <c r="A52" s="7" t="s">
        <v>30</v>
      </c>
      <c r="B52" s="30">
        <f>43162.6+46763.32+624389.71+704123.72+399091.72+27198.4</f>
        <v>1844729.47</v>
      </c>
      <c r="C52" s="14">
        <v>569568.48</v>
      </c>
      <c r="E52" s="28"/>
      <c r="F52" s="28"/>
      <c r="G52" s="28"/>
    </row>
    <row r="53" spans="1:7" ht="11.25" customHeight="1" x14ac:dyDescent="0.2">
      <c r="A53" s="8"/>
      <c r="B53" s="16"/>
      <c r="C53" s="17"/>
      <c r="E53" s="28"/>
      <c r="F53" s="28"/>
      <c r="G53" s="28"/>
    </row>
    <row r="54" spans="1:7" ht="11.25" customHeight="1" x14ac:dyDescent="0.25">
      <c r="A54" s="6" t="s">
        <v>8</v>
      </c>
      <c r="B54" s="13">
        <f>+B58</f>
        <v>208247.97999999998</v>
      </c>
      <c r="C54" s="19">
        <f>+C58</f>
        <v>1704304.01</v>
      </c>
      <c r="E54" s="28"/>
      <c r="F54" s="28"/>
      <c r="G54" s="28"/>
    </row>
    <row r="55" spans="1:7" ht="11.25" customHeight="1" x14ac:dyDescent="0.2">
      <c r="A55" s="7" t="s">
        <v>31</v>
      </c>
      <c r="B55" s="14">
        <v>0</v>
      </c>
      <c r="C55" s="14">
        <v>0</v>
      </c>
      <c r="E55" s="28"/>
      <c r="F55" s="28"/>
      <c r="G55" s="28"/>
    </row>
    <row r="56" spans="1:7" ht="11.25" customHeight="1" x14ac:dyDescent="0.2">
      <c r="A56" s="7" t="s">
        <v>28</v>
      </c>
      <c r="B56" s="14">
        <v>0</v>
      </c>
      <c r="C56" s="14">
        <v>0</v>
      </c>
      <c r="E56" s="28"/>
      <c r="F56" s="28"/>
      <c r="G56" s="28"/>
    </row>
    <row r="57" spans="1:7" ht="11.25" customHeight="1" x14ac:dyDescent="0.2">
      <c r="A57" s="7" t="s">
        <v>29</v>
      </c>
      <c r="B57" s="14">
        <v>0</v>
      </c>
      <c r="C57" s="14">
        <v>0</v>
      </c>
      <c r="E57" s="28"/>
      <c r="F57" s="28"/>
      <c r="G57" s="28"/>
    </row>
    <row r="58" spans="1:7" ht="11.25" customHeight="1" x14ac:dyDescent="0.2">
      <c r="A58" s="7" t="s">
        <v>32</v>
      </c>
      <c r="B58" s="30">
        <f>57911.95+150336.03</f>
        <v>208247.97999999998</v>
      </c>
      <c r="C58" s="14">
        <v>1704304.01</v>
      </c>
      <c r="E58" s="28"/>
      <c r="F58" s="28"/>
      <c r="G58" s="28"/>
    </row>
    <row r="59" spans="1:7" ht="11.25" customHeight="1" x14ac:dyDescent="0.25">
      <c r="A59" s="4" t="s">
        <v>48</v>
      </c>
      <c r="B59" s="13">
        <f>+B48-B58</f>
        <v>1636481.49</v>
      </c>
      <c r="C59" s="13">
        <f>+C48-C58</f>
        <v>-1134735.53</v>
      </c>
      <c r="E59" s="28"/>
      <c r="F59" s="28"/>
      <c r="G59" s="28"/>
    </row>
    <row r="60" spans="1:7" ht="11.25" customHeight="1" x14ac:dyDescent="0.2">
      <c r="A60" s="9"/>
      <c r="B60" s="16"/>
      <c r="C60" s="17"/>
      <c r="E60" s="28"/>
      <c r="F60" s="28"/>
      <c r="G60" s="28"/>
    </row>
    <row r="61" spans="1:7" ht="11.25" customHeight="1" x14ac:dyDescent="0.25">
      <c r="A61" s="4" t="s">
        <v>33</v>
      </c>
      <c r="B61" s="19">
        <f>+B33+B45+B59</f>
        <v>3990751.0300000105</v>
      </c>
      <c r="C61" s="19">
        <f>+C33+C45+C59</f>
        <v>-984087.44000000122</v>
      </c>
      <c r="E61" s="28"/>
      <c r="F61" s="28"/>
      <c r="G61" s="28"/>
    </row>
    <row r="62" spans="1:7" ht="11.25" customHeight="1" x14ac:dyDescent="0.2">
      <c r="A62" s="9"/>
      <c r="B62" s="5"/>
      <c r="C62" s="17"/>
      <c r="E62" s="28"/>
      <c r="F62" s="28"/>
      <c r="G62" s="28"/>
    </row>
    <row r="63" spans="1:7" ht="11.25" customHeight="1" x14ac:dyDescent="0.2">
      <c r="A63" s="4" t="s">
        <v>34</v>
      </c>
      <c r="B63" s="20">
        <v>12034914.98</v>
      </c>
      <c r="C63" s="20">
        <v>13019002.42</v>
      </c>
      <c r="E63" s="28"/>
      <c r="F63" s="28"/>
      <c r="G63" s="28"/>
    </row>
    <row r="64" spans="1:7" ht="11.25" customHeight="1" x14ac:dyDescent="0.2">
      <c r="A64" s="9"/>
      <c r="B64" s="5"/>
      <c r="C64" s="17"/>
      <c r="E64" s="28"/>
      <c r="F64" s="28"/>
      <c r="G64" s="28"/>
    </row>
    <row r="65" spans="1:7" ht="11.25" customHeight="1" x14ac:dyDescent="0.2">
      <c r="A65" s="4" t="s">
        <v>35</v>
      </c>
      <c r="B65" s="20">
        <f>+B61+B63</f>
        <v>16025666.010000011</v>
      </c>
      <c r="C65" s="20">
        <f>+C61+C63</f>
        <v>12034914.979999999</v>
      </c>
      <c r="E65" s="28"/>
      <c r="F65" s="29"/>
      <c r="G65" s="28"/>
    </row>
    <row r="66" spans="1:7" ht="11.25" customHeight="1" x14ac:dyDescent="0.2">
      <c r="A66" s="10"/>
      <c r="B66" s="11"/>
      <c r="C66" s="12"/>
      <c r="E66" s="28"/>
      <c r="F66" s="28"/>
      <c r="G66" s="28"/>
    </row>
    <row r="67" spans="1:7" x14ac:dyDescent="0.2">
      <c r="E67" s="28"/>
      <c r="F67" s="28"/>
      <c r="G67" s="28"/>
    </row>
    <row r="68" spans="1:7" ht="27.75" customHeight="1" x14ac:dyDescent="0.2">
      <c r="A68" s="25" t="s">
        <v>40</v>
      </c>
      <c r="B68" s="26"/>
      <c r="C68" s="26"/>
      <c r="E68" s="28"/>
      <c r="F68" s="28"/>
      <c r="G68" s="28"/>
    </row>
    <row r="77" spans="1:7" ht="47.25" customHeight="1" x14ac:dyDescent="0.2">
      <c r="A77" s="21" t="s">
        <v>52</v>
      </c>
      <c r="B77" s="27" t="s">
        <v>53</v>
      </c>
      <c r="C77" s="27"/>
    </row>
  </sheetData>
  <sheetProtection formatCells="0" formatColumns="0" formatRows="0" autoFilter="0"/>
  <mergeCells count="3">
    <mergeCell ref="A1:C1"/>
    <mergeCell ref="A68:C68"/>
    <mergeCell ref="B77:C77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EC4C89-E9A7-49ED-A6E2-E8346BBFD9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Vero González</cp:lastModifiedBy>
  <cp:revision/>
  <cp:lastPrinted>2023-01-16T22:17:06Z</cp:lastPrinted>
  <dcterms:created xsi:type="dcterms:W3CDTF">2012-12-11T20:31:36Z</dcterms:created>
  <dcterms:modified xsi:type="dcterms:W3CDTF">2023-01-17T00:21:15Z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